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P:\SGO\2023\FY 2024 Appropriations\"/>
    </mc:Choice>
  </mc:AlternateContent>
  <xr:revisionPtr revIDLastSave="0" documentId="8_{F1AF8A61-0E73-4AEA-89FC-EE469356C427}" xr6:coauthVersionLast="47" xr6:coauthVersionMax="47" xr10:uidLastSave="{00000000-0000-0000-0000-000000000000}"/>
  <bookViews>
    <workbookView xWindow="-110" yWindow="-110" windowWidth="19420" windowHeight="10300" xr2:uid="{15F9F324-3C25-4BEA-80F4-EE7E995E589D}"/>
  </bookViews>
  <sheets>
    <sheet name="FY 2024 Funding Levels" sheetId="1" r:id="rId1"/>
    <sheet name="Senate Report Language" sheetId="4" r:id="rId2"/>
    <sheet name="House Report Language"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7" i="1" l="1"/>
  <c r="J9" i="1"/>
  <c r="J10" i="1"/>
  <c r="J11" i="1"/>
  <c r="J12" i="1"/>
  <c r="J13" i="1"/>
  <c r="J15" i="1"/>
  <c r="J16" i="1"/>
  <c r="J17" i="1"/>
  <c r="J18" i="1"/>
  <c r="J19" i="1"/>
  <c r="J20" i="1"/>
  <c r="J6" i="1"/>
</calcChain>
</file>

<file path=xl/sharedStrings.xml><?xml version="1.0" encoding="utf-8"?>
<sst xmlns="http://schemas.openxmlformats.org/spreadsheetml/2006/main" count="95" uniqueCount="80">
  <si>
    <t>FY 2022 Omnibus</t>
  </si>
  <si>
    <t>FY 2023 President’s Budget</t>
  </si>
  <si>
    <t>FY 2023 House</t>
  </si>
  <si>
    <t>FY 2023 Senate</t>
  </si>
  <si>
    <t>FY 2023 Omnibus</t>
  </si>
  <si>
    <t>Department of Defense (DoD)</t>
  </si>
  <si>
    <t>Congressionally Directed Medical Research Programs (CDMRP)</t>
  </si>
  <si>
    <t>Ovarian Cancer Research Program</t>
  </si>
  <si>
    <t>N/A</t>
  </si>
  <si>
    <r>
      <t>Peer-Reviewed Cancer Research Program</t>
    </r>
    <r>
      <rPr>
        <vertAlign val="superscript"/>
        <sz val="11"/>
        <color theme="1"/>
        <rFont val="Calibri"/>
        <family val="2"/>
        <scheme val="minor"/>
      </rPr>
      <t>1</t>
    </r>
  </si>
  <si>
    <t>Department of Health and Human Services (HHS)</t>
  </si>
  <si>
    <t xml:space="preserve">National Institutes of Health </t>
  </si>
  <si>
    <t>National Cancer Institute (NCI)</t>
  </si>
  <si>
    <t>National Institute of Child Health and Human Development (NICHD)</t>
  </si>
  <si>
    <t>NA</t>
  </si>
  <si>
    <t>Office of the Director</t>
  </si>
  <si>
    <t>Office of Research on Women's Health</t>
  </si>
  <si>
    <t>BIRCWH</t>
  </si>
  <si>
    <r>
      <t>Advanced Research Projects Agency for Health (ARPA-H)</t>
    </r>
    <r>
      <rPr>
        <b/>
        <vertAlign val="superscript"/>
        <sz val="11"/>
        <color theme="1"/>
        <rFont val="Calibri"/>
        <family val="2"/>
        <scheme val="minor"/>
      </rPr>
      <t>2</t>
    </r>
  </si>
  <si>
    <t>Centers for Disease Control and Prevention (CDC) - Total Program Level</t>
  </si>
  <si>
    <r>
      <t>Chronic Disease Prevention and Health Promotion</t>
    </r>
    <r>
      <rPr>
        <vertAlign val="superscript"/>
        <sz val="11"/>
        <color rgb="FF000000"/>
        <rFont val="Calibri"/>
        <family val="2"/>
        <scheme val="minor"/>
      </rPr>
      <t>3</t>
    </r>
    <r>
      <rPr>
        <sz val="11"/>
        <color rgb="FF000000"/>
        <rFont val="Calibri"/>
        <family val="2"/>
        <scheme val="minor"/>
      </rPr>
      <t xml:space="preserve"> </t>
    </r>
  </si>
  <si>
    <t>Ovarian Cancer</t>
  </si>
  <si>
    <t>Breast and Cervical Cancer</t>
  </si>
  <si>
    <r>
      <rPr>
        <vertAlign val="superscript"/>
        <sz val="9"/>
        <color theme="1"/>
        <rFont val="Calibri"/>
        <family val="2"/>
        <scheme val="minor"/>
      </rPr>
      <t xml:space="preserve">1 </t>
    </r>
    <r>
      <rPr>
        <sz val="9"/>
        <color theme="1"/>
        <rFont val="Calibri"/>
        <family val="2"/>
        <scheme val="minor"/>
      </rPr>
      <t>The funds provided in the peer-reviewed cancer research program are directed to be used to conduct research in the multiple areas, including endometrial cancer.</t>
    </r>
  </si>
  <si>
    <r>
      <t>3</t>
    </r>
    <r>
      <rPr>
        <sz val="9"/>
        <color theme="1"/>
        <rFont val="Calibri"/>
        <family val="2"/>
        <scheme val="minor"/>
      </rPr>
      <t xml:space="preserve"> Includes mandatory funding from the Prevention and Public Health Fund.</t>
    </r>
  </si>
  <si>
    <t>National Institutes of Health</t>
  </si>
  <si>
    <t>National Cancer Institute</t>
  </si>
  <si>
    <t>Office of the Secretary</t>
  </si>
  <si>
    <t>Office on Women's Health</t>
  </si>
  <si>
    <t>Chronic Disease Prevention and Health Promotion</t>
  </si>
  <si>
    <t>Centers for Medicare and Medicaid Services</t>
  </si>
  <si>
    <t>Program Management</t>
  </si>
  <si>
    <t>Centers for Disease Control and Prevention</t>
  </si>
  <si>
    <r>
      <rPr>
        <b/>
        <i/>
        <sz val="11"/>
        <color theme="1"/>
        <rFont val="Calibri"/>
        <family val="2"/>
        <scheme val="minor"/>
      </rPr>
      <t>Eunice Kennedy Shriver</t>
    </r>
    <r>
      <rPr>
        <b/>
        <sz val="11"/>
        <color theme="1"/>
        <rFont val="Calibri"/>
        <family val="2"/>
        <scheme val="minor"/>
      </rPr>
      <t xml:space="preserve"> National Institute of Child Health and Human Development </t>
    </r>
  </si>
  <si>
    <t>Note: Unless this language is reflected in the omnibus report language, it did not become law.</t>
  </si>
  <si>
    <t>FY 2024 President’s Budget</t>
  </si>
  <si>
    <t>FY 2024 Senate</t>
  </si>
  <si>
    <t>Johanna's Law</t>
  </si>
  <si>
    <r>
      <t xml:space="preserve">2 </t>
    </r>
    <r>
      <rPr>
        <sz val="9"/>
        <color rgb="FF000000"/>
        <rFont val="Calibri"/>
        <family val="2"/>
        <scheme val="minor"/>
      </rPr>
      <t>The final FY 2023 omnibus formally authorized ARPA-H, placing it within NIH; funding is in addition to the funds appropriated to NIH.</t>
    </r>
  </si>
  <si>
    <t>FY 2024 Appropriations Funding Chart</t>
  </si>
  <si>
    <t>FY 2024 Senate Appropriations Report Language</t>
  </si>
  <si>
    <t xml:space="preserve">Deadliest Cancers.—The Recalcitrant Cancer Research Act [RCRA] of 2012 (Public Law 112–239) focuses on cancers with a 5- year survival rate below 50 percent, which account for over 40 percent of all U.S. cancer deaths. While advances in some cancers have made it possible to reduce the overall rate of cancer deaths over the last several decades, there has been limited progress reducing mortality for these diseases. In fiscal year 2020 (Public Law 116–94), Congress directed NCI to develop a scientific framework using the process outlined in the RCRA for stomach and esophageal cancers. In response, NCI formed a multi-disciplinary working group of its Clinical Trials and Translational Research Advisory Committee [CTAC] and has released a report listing suggested research focus areas. The Committee appreciates that NCI has transmitted its framework for gastric and esophageal cancers to Congress, emphasizing the important research efforts underway, as well as future opportunities. The Committee requests to be kept informed of NCI’s efforts on the pancreatic, lung, glioblastoma, esophageal and stomach cancer frameworks and directs NCI to start a similar process for primary liver cancer, including cholangiocarcinoma. Finally, given the devastating toll of all recalcitrant cancers and the lack of diagnostic and treatment resources currently available, the Committee urges NCI to identify future goals for each of the deadliest cancers (brain, esophagus, liver, lung, ovary, pancreas, stomach and mesothelioma) in the fiscal year 2025 CJ. </t>
  </si>
  <si>
    <t xml:space="preserve">Endometriosis.—The Committee is aware that endometriosis is a chronic disease originating in the female reproductive system affecting 10 percent of women of reproductive age worldwide and it has been linked to ovarian cancer. The Committee also recognizes that endometriosis is the third-leading cause of female infertility in the United States. The Committee encourages NIH to advance research to increase earlier detection, develop more accurate diagnostics and for education to inform healthcare providers and their patients regarding diagnosis and treatment of endometriosis. </t>
  </si>
  <si>
    <t>Breast and Cervical Cancer.—The Committee includes $235,500,000 for the provision of critical, lifesaving breast cancer screening and diagnostic services to uninsured and underinsured women. The Committee is aware that there are still substantial barriers to screening like geographic isolation, limited health literacy, lack of provider recommendation, inconvenient times to access services, and language barriers. The Committee directs CDC to continue efforts to reduce breast and cervical cancer disparities especially in underserved communities and to work to reach women who may have delayed screening services during the COVID–19 pandemic.</t>
  </si>
  <si>
    <t>Comprehensive Cancer.—The Committee includes $22,425,000 to advance the goals of the Cancer Moonshot Initiative through CDC’s cancer prevention, early detection and treatment, survivor support, and health equity activities. CDC is urged to use a portion of this increase to expand evidence-based cancer survivorship programs by State, Tribal and territorial program recipients in partnership with community-based organizations.</t>
  </si>
  <si>
    <t xml:space="preserve">Office of Research on Women’s Health [ORWH].—The Committee notes bill language that was included in the Consolidated Appropriations Act, 2022 that funding for ORWH be made available for direct grant making to address women’s health research needs that are not being addressed by Institutes and Centers. The Committee provides $76,480,000 for ORWH. This Office ensures women’s health research and research on the biological and sociocultural influence of sex and gender are included within the NIH scientific framework. Congress recognizes ORWH’s critical leadership in promoting women’s health research and spearheading research programs like the Building Interdisciplinary Research Careers in Women’s Health [BIRCWH] program, which aims to increase the number and skills of investigators who conduct research on sex and gender influences on health and disease, and the Specialized Centers of Research Excellence on Sex Differences, a program designed to expedite the development and application of new knowledge to human diseases that affect women, to learn more about the etiology of these diseases, and to foster improved approaches to treatment and/or prevention. The Committee recognizes persistent gaps remain in the knowledge of women’s health. Within the total for ORWH, the Committee provides $7,000,000, an increase of $2,000,000 above the fiscal year 2023 enacted level, to expand the BIRCWH program. ORWH is encouraged to support additional researchers focused on women’s health and sex differences, including research focused on cancer and maternal health. </t>
  </si>
  <si>
    <t xml:space="preserve">Women’s Reproductive Health Research [WRHR] Program.—The Committee encourages NICHD to fund additional scholars, with the goal of increasing the diversity of the scholars, sites, and research supported by the program. The Committee recognizes the effectiveness of the WRHR program, which provides an opportunity for obstetrician/gynecologists who recently completed postgraduate clinical training to further their training in basic, translational and clinical research. </t>
  </si>
  <si>
    <t xml:space="preserve">Maternal Fetal Medicine Units.—The Committee appreciates NICHD’s continued support of research focused on improving maternal and infant health outcomes. A critical part of this work is the Maternal-Fetal Medicine Units Network [MFMU]. Since 1986, the MFMU Network has been performing multi-site clinical research focused on gathering data needed to ensure obstetric patients across the country and the world are receiving evidence- based and cost effective care. The Committee was pleased to see NICHD release a request for applications in 2022 for a new funding cycle for the MFMU Network that maintains the Network’s existing infrastructure, ensuring high-quality, high-impact multi-site clinical studies continue. However, unlike the prior funding cycles, clinical study proposals for the MFMU Network will now undergo NIH peer review to assure greater rigor and transparency. In addition, the Network infrastructure will now be made available to the entire community of researchers. The Committee requests an update in the fiscal year 2025 CJ on the total funding for MFMU Network supported clinical trials awarded in each of fiscal years 2010—2022. This update should detail amounts spent on clinical trials and separately account for base funding for the MFMU Network clinical sites and data coordinating center. Further, NICHD should include in the update plans to ensure that NIH will continue to fund clinical research conducted by the MFMU at the appropriate levels based on scientific need. </t>
  </si>
  <si>
    <t xml:space="preserve">Reproductive Medicine Network [RMN].—Infertility, defined as the inability to conceive within 1 year of unprotected intercourse, affects an estimated 19 percent of reproductive aged couples. In addition, about 26 percent of women have difficulty getting pregnant or carrying a pregnancy to term. The RMN, which has since been replaced by the Consortia for Infertility and Reproductive Medicine [ConFIRM] Clinical Trial Program of linked R01s, had a proven track record of supporting infertility research by providing a single hub that supported multiple substudies and secondary analyses. Most importantly, it informed major changes to clinical practice and supported the training of young investigators in the field. While the Committee understands that NICHD has moved away from the U01/U10 mechanism the RMN utilized, it is noted that the ConFIRM Clinical Trial Program may not be supporting coordination or a pipeline of young investigators in this field in the same manner as the RMN. The Committee urges NICHD to report on its plans to support clinical trials on infertility within 180 days of enactment. </t>
  </si>
  <si>
    <t xml:space="preserve">Women’s Health Research Study.—To address the persistent gaps of knowledge of women’s health and improve access to care, the Committee continues to expect the Secretary to coordinate with NIH and NASEM in support of research that explores the proportion of research on conditions that are more common or unique to women. This research should establish how these conditions are defined and ensure that it captures conditions across the lifespan, evaluates sex and gender differences and racial health disparities, and determine the appropriate level of funding that is needed to address gaps in women’s health research at NIH and submit to Congress a report containing the findings and recommendations of the study no later than 18 months after enactment of this act. </t>
  </si>
  <si>
    <t xml:space="preserve">Expanding Support for Screening and Diagnostic Testing in Cancer Treatment.—The Committee understands that the use of pre- treatment interventions, such as screening for signs of cancer or testing with a companion diagnostic to determine a specific cancer type, can help healthcare providers select treatment options with a greater probability of better outcomes for patients. The Committee also recognizes that the use of these interventions can reduce unnecessary costs in the healthcare system by avoiding ineffective treatments and that awareness of genetic risk factors can encourage preventive care and early diagnosis. The Committee urges CMS to identify ways to expand access to such screening and testing. </t>
  </si>
  <si>
    <t xml:space="preserve">Prescription Digital Therapeutics.—The Committee is encouraged that a new cutting-edge medical modality of software-based, FDA- cleared products called prescription digital therapeutics [PDTs] is beginning to improve the lives of Americans living with serious diseases and conditions like substance use disorder, attention-deficit/ hyperactivity disorder, insomnia, major depression, diabetes, stroke, schizophrenia, and cancer. The Committee directs CMS to explore coverage of PDTs in the Medicare and Medicaid programs under existing benefit categories until a distinct benefit category can be created for these products through legislation. </t>
  </si>
  <si>
    <t xml:space="preserve">Social Determinants of Health [SDOH].—The Committee recognizes the important impact of SDOH on outcomes and health inequities in communities. The Committee provides $8,000,000 for SDOH activities. These activities should include expanding and implementing accelerator plans and providing grants for implementation of SDOH activities. CDC should award grants to improve the capacity of governmental and non-governmental public health organizations and community organizations to address SDOH in communities; support and conduct research on best practices; and improve health outcomes and reduce health inequities by coordinating SDOH activities across CDC. The Committee encourages CDC to continue efforts that support action plans and research into best practices that address SDOH. </t>
  </si>
  <si>
    <t xml:space="preserve">Clinical Research Workforce Training.—The Committee is concerned that a shortage of staff who are qualified to support and administer cancer clinical trials has reached a crisis point and is slowing our Nation’s progress in developing new treatments. In some cases, trials have been delayed or even abandoned because the sponsor or cancer center conducting the trial could not hire enough staff to run them. The shortage is especially acute in trials involving cellular therapies, such as CAR–T, which are customized for each individual patient. Specialized skills are required to run trials that involve extracting a patient’s cells, re-engineering them in the lab, and infusing them back into the patient. Therefore, the Committee urges the NCI to address the shortage of clinical research staff by working with the academic community to support the training of highly specialized clinical research staff, including in the area of cellular therapy. </t>
  </si>
  <si>
    <t xml:space="preserve">Maternal and Child Cancer Risks.—The Committee is concerned about knowledge gaps regarding the risk and impact of exposure to environmental carcinogens associated with common cancers in women and children, particularly in understudied and highly impacted populations such as communities of color and low-income populations. Additional research is needed to understand the windows of exposure and the relationships between multiple exposures to environmental contaminants and intermediate cancer risk to develop effective prevention programs for environmentally mediated cancers and address health inequities. The Committee encourages NCI to continue to support research to understand the impact of multiple exposures to environmental chemicals, pollutants, and social stressors across a diverse population of pregnant women and children. </t>
  </si>
  <si>
    <r>
      <t xml:space="preserve">Endometrial Cancer and Obesity.—Endometrial cancer is the most common gynecologic cancer, and the fourth most common malignancy among women in the United States trailing only breast, lung, and colorectal. In fact, in 2023, it is estimated that 66,200 new cases of uterine cancer will be diagnosed, and about 13,030 women will die from the disease. Obesity is the strongest known risk factor for the most common type of endometrial cancer, and the disease is more than three times as common in people with obesity. The Committee recognizes that obesity is a growing public health issue, and as rates of obesity continue to increase, the number of women diagnosed with endometrial cancer is also expected to rise. Therefore, the Committee requests an update in the fiscal year 2025 CJ on collaborative research efforts across NIH, other NIH-supported extramural research projects, and research efforts focusing on the link between obesity and endometrial cancer.  </t>
    </r>
    <r>
      <rPr>
        <sz val="11"/>
        <color rgb="FFFF0000"/>
        <rFont val="Calibri"/>
        <family val="2"/>
        <scheme val="minor"/>
      </rPr>
      <t>Note: This is SGO's requested report language.</t>
    </r>
  </si>
  <si>
    <t>Advanced Research Projects Agency for Health</t>
  </si>
  <si>
    <t>Mission and Independence.—The Committee recognizes that ARPA–H plays a unique role in the U.S. science and technology enterprise. Modeled after the Defense Advanced Research Agency [DARPA] but singularly focused on improving health outcomes, ARPA–H is expected to pursue transformative advances in health
beyond the scope of other public or private efforts. U.S. citizens and interests can be threatened by endemic and emerging diseases in any part of the world. The Committee expects ARPA–H to contribute in unique ways to combating existing and emerging health threats here and abroad, and to strengthen U.S. science and technology capacity, competitiveness, and leadership. While the Committee supports the structure of ARPA–H as an independent entity within NIH, it understands that ARPA–H will utilize many of NIH’s administrative functions and will cover its appropriate share of the cost of these functions, like NIH’s Institutes and Centers. In all other respects, where collaboration with other parts of NIH may occur, the Committee strongly encourages ARPA–H and NIH to cofund the collaboration following precedent of NIH projects co-funded with other government agencies. The Committee directs ARPA–H to report to the Committee within 180 days of enactment with details on any scientific collaborations with NIH, including the allocation
of costs.</t>
  </si>
  <si>
    <t xml:space="preserve">Recalcitrant Cancers.—Given the toll recalcitrant cancers exact on society and the lack of diagnostic and treatment resources currently available to help these patients, the Committee encourages ARPA–H to work with NIH and NCI to ensure that approved projects focus on the hardest problems and areas where medical practice will be dramatically changed, including the deadliest cancers. </t>
  </si>
  <si>
    <t>FY 2024 House Appropriations Report Language</t>
  </si>
  <si>
    <t>Note: Unless this language is reflected in the final FY 2024 appropriations report, it did not become law.</t>
  </si>
  <si>
    <t>FY 2024 House*</t>
  </si>
  <si>
    <t xml:space="preserve">* FY 2024 House funding levels have not yet been approved by the House. </t>
  </si>
  <si>
    <t>Current as of November 16, 2023</t>
  </si>
  <si>
    <t>% Change (FY 2023 Omnibus vs. FY 2024 House)</t>
  </si>
  <si>
    <t>Breast and Cervical Cancer.—The Committee remains concerned with elevated public health impacts from triple-negative breast cancer and urges the modernization of the National Breast and Cervical Cancer Early Detection Program (NBCCEDP) to ensure a larger focus on programming that offers meaningful benefits relative to their cost, including screening younger women at higher risk who are rarely or have never been screened for breast cancer and ensuring linkage to care. The Committee further supports efforts to increase awareness of triple negative breast cancer, particularly among rural, African American, and Hispanic women. The Secretary should examine the panoply of its outreach strategies to ensure best practices are maintained to maximize existing breast cancer screening, diagnosis, and linkage to care health programs and optimize such programs in order to provide greatest value and impact. The Committee is concerned with the decline in screening rates, and the increase in diagnosis of advanced cervical cancers, especially in rural and underserved communities. Within the funding provided, the Committee encourages NBCCEDP to build on existing programs by finding new and innovative outreach and education strategies to engage women to increase early screening rates. The Committee urges CDC to prioritize and allocate resources for cervical cancer prevention and control, including but not limited to community education and screening. The Committee requests a briefing on the specific steps being taken to eliminate cervical cancer across the agency and any barriers that have been encountered and assistance needed to overcome them within 120 days of enactment of this Act.</t>
  </si>
  <si>
    <t xml:space="preserve">Cancer Prevention and Control.—The Committee provides $409,549,000 for CDC Cancer prevention and control activities, the same as the fiscal year 2023 enacted level. The Committee directs CDC to fund the following activities at not less than the fiscal year 2023 enacted level: breast and cervical cancer including WISEWOMEN, breast cancer awareness for young women, cancer registries, colorectal cancer, comprehensive cancer control, Johanna’s Law, ovarian cancer, prostate cancer, skin cancer, and the cancer survivorship resource center. In addition, under this heading in the fiscal year 2025 congressional justification, CDC is directed to include a discussion of planned efforts for each of the areas identified in the preceding sentence. </t>
  </si>
  <si>
    <t xml:space="preserve">Access to Affordable Cancer Screening.—The Committee notes ongoing innovation in non-invasive, at-home, self-sampling, including the development of collection technology for various sample types that are stable at room temperature and can be circulated through the mail, which have the potential to enhance access to cancer screening, particularly for rural and underserved communities. HHS is encouraged to fully leverage emerging opportunities in screening and access through the Cancer Moonshot and related activities. </t>
  </si>
  <si>
    <t xml:space="preserve">Cancer Survivorship.—The Committee supports opportunities to strengthen the understanding of the late and long-term effects of cancer and cancer treatment for adults, which will in turn support initiatives to address the health care and quality of life issues facing cancer survivors. The Committee requests that the National Cancer Institute, through the Office of Cancer Survivorship, provide an update in the fiscal year 2025 congressional justification on research focused on cancer survivorship for patients diagnosed with cancer as adults, including an emphasis on long-term retrospective survivorship cohort studies supported by the Institute. </t>
  </si>
  <si>
    <t xml:space="preserve">Deadliest Cancers.—The Recalcitrant Cancer Research Act of 2012 focuses on cancers with a five-year survival rate below 50 percent, which account for 44 percent of all U.S. cancer deaths. Given the toll that recalcitrant cancers exact on society and the lack of diagnostic and treatment resources currently available to help patients, the Committee encourages NCI to continue to invest in the most promising research opportunities to advance progress against each of the deadliest cancers (gastric, esophageal, and GE junction; liver, including cholangiocarcinoma; lung, including mesothelioma; ovary; pancreas; and brain, including adult and pediatric brain tumors, and other deadly pediatric cancers). The Committee requests an update on research focused on each of these areas in the fiscal year 2025 congressional justification. </t>
  </si>
  <si>
    <t>Clinical Trials.—The Committee understands the importance of including sufficient representation of underrepresented populations across the lifespan in clinical studies. There is a significant need to better understand how best to diagnose, treat, and manage diseases and conditions and how certain diseases and conditions disproportionately impact these populations. Therefore, the Committee continues to encourage NIH to ensure all grant applicants seeking support for clinical research projects address inclusion of participants and justify the proposed sample in the context of the scientific goals during peer review.</t>
  </si>
  <si>
    <t xml:space="preserve">Opportunities for Academic Biomedical Research.—The Committee urges the NIH to invest in new opportunities for biomedical researchers, including physician scientists. The percentage of physicians who opt for academic career paths in biomedical research has declined in recent years, and the Committee is concerned that this troubling trend may inhibit innovation that would otherwise promise the next generation of discovery. Interventions are critically needed to replenish the ranks of researchers with clinical training. More specifically, the Committee encourages NIH to prioritize research-oriented career development grants, training Medical Doctor postdoctoral trainees, streamlining the peer review process, and empowering researchers to independently pursue new fields of research, including high-risk/high-reward projects. These efforts will strengthen the future of the United States’ biomedical research workforce, so that it maintains its global competitive edge in biomedical research. </t>
  </si>
  <si>
    <t xml:space="preserve">Reducing Administrative Burden on Researchers.—The Committee recognizes that according to a national survey by the Federal Demonstration Partnership, Federally-funded researchers report spending 44 percent of their research time on bureaucracy, including the time to prepare proposals and budgets, post-grant reporting of time and effort, ethical requirements, and other compliance activities. The Committee directs NIH to form a board on reducing administrative burden on researchers. Such board must have at least 75 percent of representation from non-Federal organizations, including robust participation from the extramural community and at least 25 percent of representation from early-career researchers (including post-docs, non-tenured professors, and graduate fellows). Within one year of enactment of this Act, the Board is directed to provide a report that includes recommendations aiming to reduce the administrative burden on researchers by 25 percent over the next three years. The Committee strongly supports efforts by the NIH for the recommendations to be put into effect as soon as practicable. The Committee requests a briefing on this effort 90 days from the enactment of this Act. The report of recommendations shall be made available to the public on the agency’s website. </t>
  </si>
  <si>
    <t xml:space="preserve">Research, Condition, and Disease Categories (RCDC) Table.—The Committee notes the RCDC table provides valuable insight into NIH funding, disease prevalence, and mortality. The Committee understands there can be considerable time lags in the data for mortality and disease prevalence. However, the Committee expects that the most recent data for mortality and disease prevalence should always be available on the website next to funding information. While it is understandable that updates may not be instantaneous, NIH should take steps to ensure information on mortality and disease prevalence is always available for each category listed in the RCDC table while the website is being updated for the most recently available information. </t>
  </si>
  <si>
    <t xml:space="preserve">Molecular Diagnostics for Cancer Patients.—Molecular diagnostics are critical for cancer patients, especially those with cancers for which treatment is not straightforward or no standard protocol exists. Molecular diagnostics can determine the form of cancer and the molecular drivers of each individual patient’s cancer. The Committee commends CMS for making this technology available for breast and ovarian cancer patients at the time of diagnosis and other cancers when they reoccur and encourages CMS to provide an update on its coverage policies for molecular diagnostics for all cancers at time of diagnosis in the fiscal year 2025 congressional justification. </t>
  </si>
  <si>
    <t xml:space="preserve">Radiation Oncology.—The Committee remains interested in efforts to reform the delivery and payment of certain types of radiation therapy and how those policies will affect oncology innovation and patient outcomes. The Committee continues to encourage CMS to work closely with all affected stakeholders to develop reforms that support patient access to high quality, innovative care. </t>
  </si>
  <si>
    <t>Primary Health Care</t>
  </si>
  <si>
    <t xml:space="preserve">Alcee L. Hastings Program for Advanced Cancer Screening in Underserved Communities.—Within the total for health centers, the Committee continues no less than $10,000,000 for this activity. In addition, the Committee applauds the work of HRSA in effectively implementing the Alcee L. Hastings Program for Advanced Cancer Screening in Underserved Communities. Initial fiscal year 2022 funds supported 11 innovative Accelerating Cancer Screening awards for health centers to work in collaboration with National Cancer Institute (NCI)-Designated Cancer Centers to improve screening in underserved populations. Preliminary results demonstrate that these grants are encouraging collaborative efforts to address screening shortfalls in underserved populations, identifying effective interventions, and facilitating follow up care. The program’s initial focus on breast, cervical, and colorectal cancer screening expanded in fiscal year 2023 to also embrace lung cancer screening. To continue this progress, the Administrator is directed to provide robust funding to facilitate and fund collaborations between Federally Qualified Health Centers and NCI-designated cancer centers. The agency is encouraged to continue supporting screening initiatives in the four areas described above, to prioritize new grantees in States where the total number of estimated new cancer cases and deaths due to cancer are highest, and to support grantees that can expand existing projects focused on one cancer to embrace additional cancers, and that also work to secure appropriate follow up screening and access to care for individuals with abnormal screening results. </t>
  </si>
  <si>
    <t xml:space="preserve">Improving Native American Cancer Outcomes.—The Committee continues to be concerned that Native Americans experience overall cancer incidence and mortality rates that are strikingly higher than non-Native populations. The Committee directs NCI to coordinate with National Institute on Minority Health and Health Disparities (NIMHB) as NIMHB establishes the Initiative for Improving Native American Cancer Outcomes. </t>
  </si>
  <si>
    <t>Health Resources and Services Administration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</si>
</sst>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b/>
      <u/>
      <sz val="11"/>
      <color theme="1"/>
      <name val="Calibri"/>
      <family val="2"/>
      <scheme val="minor"/>
    </font>
    <font>
      <vertAlign val="superscript"/>
      <sz val="11"/>
      <color theme="1"/>
      <name val="Calibri"/>
      <family val="2"/>
      <scheme val="minor"/>
    </font>
    <font>
      <b/>
      <vertAlign val="superscript"/>
      <sz val="11"/>
      <color theme="1"/>
      <name val="Calibri"/>
      <family val="2"/>
      <scheme val="minor"/>
    </font>
    <font>
      <b/>
      <sz val="11"/>
      <color rgb="FF000000"/>
      <name val="Calibri"/>
      <family val="2"/>
      <scheme val="minor"/>
    </font>
    <font>
      <vertAlign val="superscript"/>
      <sz val="11"/>
      <color rgb="FF000000"/>
      <name val="Calibri"/>
      <family val="2"/>
      <scheme val="minor"/>
    </font>
    <font>
      <sz val="9"/>
      <color theme="1"/>
      <name val="Calibri"/>
      <family val="2"/>
      <scheme val="minor"/>
    </font>
    <font>
      <vertAlign val="superscript"/>
      <sz val="9"/>
      <color theme="1"/>
      <name val="Calibri"/>
      <family val="2"/>
      <scheme val="minor"/>
    </font>
    <font>
      <sz val="9"/>
      <color rgb="FFFF0000"/>
      <name val="Calibri"/>
      <family val="2"/>
      <scheme val="minor"/>
    </font>
    <font>
      <vertAlign val="superscript"/>
      <sz val="9"/>
      <color rgb="FF000000"/>
      <name val="Calibri"/>
      <family val="2"/>
      <scheme val="minor"/>
    </font>
    <font>
      <sz val="9"/>
      <color rgb="FF000000"/>
      <name val="Calibri"/>
      <family val="2"/>
      <scheme val="minor"/>
    </font>
    <font>
      <b/>
      <i/>
      <sz val="11"/>
      <color theme="1"/>
      <name val="Calibri"/>
      <family val="2"/>
      <scheme val="minor"/>
    </font>
    <font>
      <sz val="11"/>
      <color rgb="FFFF0000"/>
      <name val="Calibri"/>
      <family val="2"/>
      <scheme val="minor"/>
    </font>
    <font>
      <b/>
      <i/>
      <sz val="10"/>
      <color theme="1"/>
      <name val="Calibri"/>
      <family val="2"/>
      <scheme val="minor"/>
    </font>
    <font>
      <sz val="10"/>
      <color theme="1"/>
      <name val="Arial"/>
      <family val="2"/>
    </font>
  </fonts>
  <fills count="5">
    <fill>
      <patternFill patternType="none"/>
    </fill>
    <fill>
      <patternFill patternType="gray125"/>
    </fill>
    <fill>
      <patternFill patternType="solid">
        <fgColor rgb="FF3AE1E1"/>
        <bgColor indexed="64"/>
      </patternFill>
    </fill>
    <fill>
      <patternFill patternType="solid">
        <fgColor rgb="FFB6F5F4"/>
        <bgColor indexed="64"/>
      </patternFill>
    </fill>
    <fill>
      <patternFill patternType="solid">
        <fgColor rgb="FFDEFAF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3" fillId="0" borderId="1" xfId="0" applyFont="1" applyBorder="1" applyAlignment="1">
      <alignment horizontal="left" vertical="center"/>
    </xf>
    <xf numFmtId="0" fontId="4" fillId="0" borderId="0" xfId="0" applyFont="1"/>
    <xf numFmtId="0" fontId="0" fillId="0" borderId="1" xfId="0" applyBorder="1" applyAlignment="1">
      <alignment vertical="center"/>
    </xf>
    <xf numFmtId="6" fontId="0" fillId="0" borderId="1" xfId="0" applyNumberFormat="1" applyBorder="1" applyAlignment="1">
      <alignment horizontal="center" vertical="center" wrapText="1"/>
    </xf>
    <xf numFmtId="0" fontId="0" fillId="0" borderId="1" xfId="0" applyBorder="1" applyAlignment="1">
      <alignment horizontal="center" vertical="center" wrapText="1"/>
    </xf>
    <xf numFmtId="164" fontId="0" fillId="0" borderId="1" xfId="0" applyNumberFormat="1" applyBorder="1" applyAlignment="1">
      <alignment horizontal="center" vertical="center" wrapText="1"/>
    </xf>
    <xf numFmtId="9" fontId="0" fillId="0" borderId="1" xfId="1" applyFont="1" applyBorder="1" applyAlignment="1">
      <alignment horizontal="center"/>
    </xf>
    <xf numFmtId="0" fontId="0" fillId="0" borderId="1" xfId="0" applyBorder="1"/>
    <xf numFmtId="0" fontId="2" fillId="0" borderId="1" xfId="0" applyFont="1" applyBorder="1" applyAlignment="1">
      <alignment vertical="center"/>
    </xf>
    <xf numFmtId="6"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1" xfId="0" applyBorder="1" applyAlignment="1">
      <alignment horizontal="left" vertical="center" indent="2"/>
    </xf>
    <xf numFmtId="0" fontId="2" fillId="0" borderId="1" xfId="0" applyFont="1" applyBorder="1"/>
    <xf numFmtId="0" fontId="7" fillId="0" borderId="1" xfId="0" applyFont="1" applyBorder="1" applyAlignment="1">
      <alignment horizontal="left" vertical="center"/>
    </xf>
    <xf numFmtId="0" fontId="3" fillId="0" borderId="1" xfId="0" applyFont="1" applyBorder="1" applyAlignment="1">
      <alignment horizontal="left" vertical="center" indent="1"/>
    </xf>
    <xf numFmtId="3" fontId="3" fillId="0" borderId="1" xfId="0" applyNumberFormat="1" applyFont="1" applyBorder="1" applyAlignment="1">
      <alignment horizontal="center" vertical="center" wrapText="1"/>
    </xf>
    <xf numFmtId="164" fontId="3" fillId="0" borderId="1" xfId="0" applyNumberFormat="1" applyFont="1" applyBorder="1" applyAlignment="1">
      <alignment horizontal="center" vertical="center" wrapText="1"/>
    </xf>
    <xf numFmtId="0" fontId="9" fillId="0" borderId="0" xfId="0" applyFont="1" applyAlignment="1">
      <alignment wrapText="1"/>
    </xf>
    <xf numFmtId="0" fontId="10" fillId="0" borderId="0" xfId="0" applyFont="1" applyAlignment="1">
      <alignment horizontal="left"/>
    </xf>
    <xf numFmtId="0" fontId="11" fillId="0" borderId="0" xfId="0" applyFont="1" applyAlignment="1">
      <alignment horizontal="left"/>
    </xf>
    <xf numFmtId="0" fontId="12" fillId="0" borderId="0" xfId="0" applyFont="1" applyAlignment="1">
      <alignment vertical="center" wrapText="1"/>
    </xf>
    <xf numFmtId="0" fontId="0" fillId="0" borderId="0" xfId="0" applyAlignment="1">
      <alignment wrapText="1"/>
    </xf>
    <xf numFmtId="0" fontId="0" fillId="0" borderId="0" xfId="0" applyAlignment="1">
      <alignment vertical="center" wrapText="1"/>
    </xf>
    <xf numFmtId="0" fontId="3" fillId="3" borderId="1" xfId="0" applyFont="1" applyFill="1" applyBorder="1" applyAlignment="1">
      <alignment horizontal="left" vertical="center"/>
    </xf>
    <xf numFmtId="0" fontId="2" fillId="3" borderId="1" xfId="0" applyFont="1" applyFill="1" applyBorder="1" applyAlignment="1">
      <alignment horizontal="center" vertical="center" wrapText="1"/>
    </xf>
    <xf numFmtId="3" fontId="4" fillId="0" borderId="0" xfId="0" applyNumberFormat="1" applyFont="1"/>
    <xf numFmtId="3" fontId="0" fillId="0" borderId="0" xfId="0" applyNumberFormat="1"/>
    <xf numFmtId="3" fontId="17" fillId="0" borderId="0" xfId="0" applyNumberFormat="1" applyFont="1" applyAlignment="1">
      <alignment horizontal="right" vertical="center"/>
    </xf>
    <xf numFmtId="0" fontId="17" fillId="0" borderId="0" xfId="0" applyFont="1" applyAlignment="1">
      <alignment horizontal="right" vertical="center"/>
    </xf>
    <xf numFmtId="0" fontId="2" fillId="2" borderId="0" xfId="0" applyFont="1" applyFill="1" applyAlignment="1">
      <alignment horizontal="center"/>
    </xf>
    <xf numFmtId="0" fontId="16" fillId="2" borderId="0" xfId="0" applyFont="1" applyFill="1" applyAlignment="1">
      <alignment horizontal="center"/>
    </xf>
    <xf numFmtId="0" fontId="4" fillId="3" borderId="0" xfId="0" applyFont="1" applyFill="1"/>
    <xf numFmtId="0" fontId="4" fillId="3" borderId="0" xfId="0" applyFont="1" applyFill="1" applyAlignment="1">
      <alignment vertical="center" wrapText="1"/>
    </xf>
    <xf numFmtId="0" fontId="2" fillId="4" borderId="0" xfId="0" applyFont="1" applyFill="1"/>
    <xf numFmtId="0" fontId="2" fillId="4" borderId="0" xfId="0" applyFont="1" applyFill="1" applyAlignment="1">
      <alignment vertical="center" wrapText="1"/>
    </xf>
    <xf numFmtId="0" fontId="2" fillId="4" borderId="0" xfId="0" applyFont="1" applyFill="1" applyAlignment="1">
      <alignment horizontal="left" vertical="center"/>
    </xf>
    <xf numFmtId="0" fontId="2" fillId="2" borderId="1" xfId="0" applyFont="1" applyFill="1" applyBorder="1" applyAlignment="1">
      <alignment horizontal="center"/>
    </xf>
    <xf numFmtId="0" fontId="4" fillId="4" borderId="2" xfId="0" applyFont="1" applyFill="1" applyBorder="1" applyAlignment="1">
      <alignment horizontal="left"/>
    </xf>
    <xf numFmtId="0" fontId="4" fillId="4" borderId="3" xfId="0" applyFont="1" applyFill="1" applyBorder="1" applyAlignment="1">
      <alignment horizontal="left"/>
    </xf>
    <xf numFmtId="0" fontId="4" fillId="4" borderId="4" xfId="0" applyFont="1" applyFill="1" applyBorder="1" applyAlignment="1">
      <alignment horizontal="left"/>
    </xf>
    <xf numFmtId="0" fontId="2" fillId="0" borderId="1" xfId="0" applyFont="1" applyBorder="1" applyAlignment="1">
      <alignment horizontal="left"/>
    </xf>
    <xf numFmtId="0" fontId="0" fillId="0" borderId="0" xfId="0"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DEFAF9"/>
      <color rgb="FFB6F5F4"/>
      <color rgb="FF3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134156</xdr:colOff>
      <xdr:row>0</xdr:row>
      <xdr:rowOff>120741</xdr:rowOff>
    </xdr:from>
    <xdr:to>
      <xdr:col>0</xdr:col>
      <xdr:colOff>1438633</xdr:colOff>
      <xdr:row>0</xdr:row>
      <xdr:rowOff>799512</xdr:rowOff>
    </xdr:to>
    <xdr:pic>
      <xdr:nvPicPr>
        <xdr:cNvPr id="4" name="Picture 3">
          <a:extLst>
            <a:ext uri="{FF2B5EF4-FFF2-40B4-BE49-F238E27FC236}">
              <a16:creationId xmlns:a16="http://schemas.microsoft.com/office/drawing/2014/main" id="{5DE94039-B0D6-EC26-4DB3-5A6EF6197F2E}"/>
            </a:ext>
          </a:extLst>
        </xdr:cNvPr>
        <xdr:cNvPicPr>
          <a:picLocks noChangeAspect="1"/>
        </xdr:cNvPicPr>
      </xdr:nvPicPr>
      <xdr:blipFill>
        <a:blip xmlns:r="http://schemas.openxmlformats.org/officeDocument/2006/relationships" r:embed="rId1"/>
        <a:stretch>
          <a:fillRect/>
        </a:stretch>
      </xdr:blipFill>
      <xdr:spPr>
        <a:xfrm>
          <a:off x="134156" y="120741"/>
          <a:ext cx="1301302" cy="6787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894F-8E90-4C62-B825-F58CA8FBE1D7}">
  <dimension ref="A1:M32"/>
  <sheetViews>
    <sheetView tabSelected="1" zoomScale="84" zoomScaleNormal="84" workbookViewId="0">
      <selection activeCell="A30" sqref="A30"/>
    </sheetView>
  </sheetViews>
  <sheetFormatPr defaultRowHeight="14.5" x14ac:dyDescent="0.35"/>
  <cols>
    <col min="1" max="1" width="66.36328125" customWidth="1"/>
    <col min="2" max="2" width="25" customWidth="1"/>
    <col min="3" max="3" width="25" hidden="1" customWidth="1"/>
    <col min="4" max="4" width="30.81640625" hidden="1" customWidth="1"/>
    <col min="5" max="5" width="21.453125" hidden="1" customWidth="1"/>
    <col min="6" max="9" width="21.7265625" customWidth="1"/>
    <col min="10" max="10" width="25.90625" customWidth="1"/>
  </cols>
  <sheetData>
    <row r="1" spans="1:13" ht="71" customHeight="1" x14ac:dyDescent="0.35">
      <c r="A1" s="43"/>
      <c r="B1" s="43"/>
      <c r="C1" s="43"/>
      <c r="D1" s="43"/>
      <c r="E1" s="43"/>
      <c r="F1" s="43"/>
      <c r="G1" s="43"/>
      <c r="H1" s="43"/>
      <c r="I1" s="43"/>
      <c r="J1" s="43"/>
    </row>
    <row r="2" spans="1:13" x14ac:dyDescent="0.35">
      <c r="A2" s="38" t="s">
        <v>39</v>
      </c>
      <c r="B2" s="38"/>
      <c r="C2" s="38"/>
      <c r="D2" s="38"/>
      <c r="E2" s="38"/>
      <c r="F2" s="38"/>
      <c r="G2" s="38"/>
      <c r="H2" s="38"/>
      <c r="I2" s="38"/>
      <c r="J2" s="38"/>
    </row>
    <row r="3" spans="1:13" ht="29" x14ac:dyDescent="0.35">
      <c r="A3" s="25"/>
      <c r="B3" s="26" t="s">
        <v>0</v>
      </c>
      <c r="C3" s="26" t="s">
        <v>1</v>
      </c>
      <c r="D3" s="26" t="s">
        <v>2</v>
      </c>
      <c r="E3" s="26" t="s">
        <v>3</v>
      </c>
      <c r="F3" s="26" t="s">
        <v>4</v>
      </c>
      <c r="G3" s="26" t="s">
        <v>35</v>
      </c>
      <c r="H3" s="26" t="s">
        <v>61</v>
      </c>
      <c r="I3" s="26" t="s">
        <v>36</v>
      </c>
      <c r="J3" s="26" t="s">
        <v>64</v>
      </c>
    </row>
    <row r="4" spans="1:13" s="2" customFormat="1" x14ac:dyDescent="0.35">
      <c r="A4" s="39" t="s">
        <v>5</v>
      </c>
      <c r="B4" s="40"/>
      <c r="C4" s="40"/>
      <c r="D4" s="40"/>
      <c r="E4" s="40"/>
      <c r="F4" s="40"/>
      <c r="G4" s="40"/>
      <c r="H4" s="40"/>
      <c r="I4" s="40"/>
      <c r="J4" s="41"/>
      <c r="M4" s="27"/>
    </row>
    <row r="5" spans="1:13" x14ac:dyDescent="0.35">
      <c r="A5" s="42" t="s">
        <v>6</v>
      </c>
      <c r="B5" s="42"/>
      <c r="C5" s="42"/>
      <c r="D5" s="42"/>
      <c r="E5" s="42"/>
      <c r="F5" s="42"/>
      <c r="G5" s="42"/>
      <c r="H5" s="42"/>
      <c r="I5" s="42"/>
      <c r="J5" s="42"/>
    </row>
    <row r="6" spans="1:13" x14ac:dyDescent="0.35">
      <c r="A6" s="3" t="s">
        <v>7</v>
      </c>
      <c r="B6" s="4">
        <v>45000000</v>
      </c>
      <c r="C6" s="5" t="s">
        <v>8</v>
      </c>
      <c r="D6" s="4">
        <v>45000000</v>
      </c>
      <c r="E6" s="4">
        <v>15000000</v>
      </c>
      <c r="F6" s="6">
        <v>45000000</v>
      </c>
      <c r="G6" s="6" t="s">
        <v>14</v>
      </c>
      <c r="H6" s="6">
        <v>45000000</v>
      </c>
      <c r="I6" s="6">
        <v>15000000</v>
      </c>
      <c r="J6" s="7">
        <f>(H6-F6)/F6</f>
        <v>0</v>
      </c>
      <c r="M6" s="28"/>
    </row>
    <row r="7" spans="1:13" ht="16.5" x14ac:dyDescent="0.35">
      <c r="A7" s="8" t="s">
        <v>9</v>
      </c>
      <c r="B7" s="4">
        <v>130000000</v>
      </c>
      <c r="C7" s="5" t="s">
        <v>8</v>
      </c>
      <c r="D7" s="4">
        <v>130000000</v>
      </c>
      <c r="E7" s="4">
        <v>130000000</v>
      </c>
      <c r="F7" s="6">
        <v>130000000</v>
      </c>
      <c r="G7" s="6" t="s">
        <v>14</v>
      </c>
      <c r="H7" s="6">
        <v>130000000</v>
      </c>
      <c r="I7" s="6">
        <v>130000000</v>
      </c>
      <c r="J7" s="7">
        <f t="shared" ref="J7:J20" si="0">(H7-F7)/F7</f>
        <v>0</v>
      </c>
    </row>
    <row r="8" spans="1:13" s="2" customFormat="1" x14ac:dyDescent="0.35">
      <c r="A8" s="39" t="s">
        <v>10</v>
      </c>
      <c r="B8" s="40"/>
      <c r="C8" s="40"/>
      <c r="D8" s="40"/>
      <c r="E8" s="40"/>
      <c r="F8" s="40"/>
      <c r="G8" s="40"/>
      <c r="H8" s="40"/>
      <c r="I8" s="40"/>
      <c r="J8" s="41"/>
    </row>
    <row r="9" spans="1:13" x14ac:dyDescent="0.35">
      <c r="A9" s="9" t="s">
        <v>11</v>
      </c>
      <c r="B9" s="4">
        <v>44959000000</v>
      </c>
      <c r="C9" s="4">
        <v>49040000000</v>
      </c>
      <c r="D9" s="4">
        <v>47459000000</v>
      </c>
      <c r="E9" s="4">
        <v>47959000000</v>
      </c>
      <c r="F9" s="4">
        <v>47459000000</v>
      </c>
      <c r="G9" s="4">
        <v>48270089000</v>
      </c>
      <c r="H9" s="4">
        <v>44703000000</v>
      </c>
      <c r="I9" s="4">
        <v>47724000000</v>
      </c>
      <c r="J9" s="7">
        <f t="shared" si="0"/>
        <v>-5.8071177226658797E-2</v>
      </c>
    </row>
    <row r="10" spans="1:13" x14ac:dyDescent="0.35">
      <c r="A10" s="3" t="s">
        <v>12</v>
      </c>
      <c r="B10" s="4">
        <v>6912522000</v>
      </c>
      <c r="C10" s="4">
        <v>6714000000</v>
      </c>
      <c r="D10" s="4">
        <v>7378579000</v>
      </c>
      <c r="E10" s="4">
        <v>7203064000</v>
      </c>
      <c r="F10" s="4">
        <v>7320159000</v>
      </c>
      <c r="G10" s="4">
        <v>7820159000</v>
      </c>
      <c r="H10" s="4">
        <v>7104159000</v>
      </c>
      <c r="I10" s="4">
        <v>7380159000</v>
      </c>
      <c r="J10" s="7">
        <f t="shared" si="0"/>
        <v>-2.9507555778501532E-2</v>
      </c>
      <c r="M10" s="28"/>
    </row>
    <row r="11" spans="1:13" x14ac:dyDescent="0.35">
      <c r="A11" s="3" t="s">
        <v>13</v>
      </c>
      <c r="B11" s="4">
        <v>1683009000</v>
      </c>
      <c r="C11" s="4">
        <v>1674941000</v>
      </c>
      <c r="D11" s="4">
        <v>1756630000</v>
      </c>
      <c r="E11" s="4">
        <v>1745682000</v>
      </c>
      <c r="F11" s="10">
        <v>1749078000</v>
      </c>
      <c r="G11" s="10">
        <v>1747784000</v>
      </c>
      <c r="H11" s="10">
        <v>1749078000</v>
      </c>
      <c r="I11" s="10">
        <v>1759078000</v>
      </c>
      <c r="J11" s="7">
        <f t="shared" si="0"/>
        <v>0</v>
      </c>
      <c r="M11" s="28"/>
    </row>
    <row r="12" spans="1:13" x14ac:dyDescent="0.35">
      <c r="A12" s="3" t="s">
        <v>15</v>
      </c>
      <c r="B12" s="4">
        <v>2616520000</v>
      </c>
      <c r="C12" s="4">
        <v>2302065000</v>
      </c>
      <c r="D12" s="10">
        <v>2549813000</v>
      </c>
      <c r="E12" s="10">
        <v>2560065000</v>
      </c>
      <c r="F12" s="4">
        <v>2642914000</v>
      </c>
      <c r="G12" s="4">
        <v>2890779000</v>
      </c>
      <c r="H12" s="4">
        <v>2069459000</v>
      </c>
      <c r="I12" s="4">
        <v>2637914000</v>
      </c>
      <c r="J12" s="7">
        <f t="shared" si="0"/>
        <v>-0.21697830500727605</v>
      </c>
    </row>
    <row r="13" spans="1:13" x14ac:dyDescent="0.35">
      <c r="A13" s="12" t="s">
        <v>16</v>
      </c>
      <c r="B13" s="4">
        <v>59480000</v>
      </c>
      <c r="C13" s="4">
        <v>52600000</v>
      </c>
      <c r="D13" s="10">
        <v>64480000</v>
      </c>
      <c r="E13" s="10">
        <v>75000000</v>
      </c>
      <c r="F13" s="4">
        <v>76480000</v>
      </c>
      <c r="G13" s="4">
        <v>76648000</v>
      </c>
      <c r="H13" s="4">
        <v>55000000</v>
      </c>
      <c r="I13" s="4">
        <v>76480000</v>
      </c>
      <c r="J13" s="7">
        <f t="shared" si="0"/>
        <v>-0.28085774058577406</v>
      </c>
    </row>
    <row r="14" spans="1:13" x14ac:dyDescent="0.35">
      <c r="A14" s="13" t="s">
        <v>17</v>
      </c>
      <c r="B14" s="4">
        <v>4000000</v>
      </c>
      <c r="C14" s="5" t="s">
        <v>14</v>
      </c>
      <c r="D14" s="10">
        <v>5000000</v>
      </c>
      <c r="E14" s="11" t="s">
        <v>14</v>
      </c>
      <c r="F14" s="10">
        <v>5000000</v>
      </c>
      <c r="G14" s="10" t="s">
        <v>14</v>
      </c>
      <c r="H14" s="10" t="s">
        <v>14</v>
      </c>
      <c r="I14" s="10">
        <v>7000000</v>
      </c>
      <c r="J14" s="7" t="s">
        <v>14</v>
      </c>
    </row>
    <row r="15" spans="1:13" ht="16.5" x14ac:dyDescent="0.35">
      <c r="A15" s="14" t="s">
        <v>18</v>
      </c>
      <c r="B15" s="4">
        <v>1000000000</v>
      </c>
      <c r="C15" s="4">
        <v>5000000000</v>
      </c>
      <c r="D15" s="4">
        <v>2750000000</v>
      </c>
      <c r="E15" s="4">
        <v>1000000000</v>
      </c>
      <c r="F15" s="10">
        <v>1500000000</v>
      </c>
      <c r="G15" s="10">
        <v>2500000000</v>
      </c>
      <c r="H15" s="10">
        <v>500000000</v>
      </c>
      <c r="I15" s="10">
        <v>1500000000</v>
      </c>
      <c r="J15" s="7">
        <f t="shared" si="0"/>
        <v>-0.66666666666666663</v>
      </c>
      <c r="M15" s="28"/>
    </row>
    <row r="16" spans="1:13" x14ac:dyDescent="0.35">
      <c r="A16" s="15" t="s">
        <v>19</v>
      </c>
      <c r="B16" s="10">
        <v>8457204000</v>
      </c>
      <c r="C16" s="10">
        <v>10674801000</v>
      </c>
      <c r="D16" s="10">
        <v>10499354000</v>
      </c>
      <c r="E16" s="10">
        <v>10500829000</v>
      </c>
      <c r="F16" s="10">
        <v>9217590000</v>
      </c>
      <c r="G16" s="10">
        <v>11636211000</v>
      </c>
      <c r="H16" s="10">
        <v>7591566000</v>
      </c>
      <c r="I16" s="10">
        <v>9197590000</v>
      </c>
      <c r="J16" s="7">
        <f t="shared" si="0"/>
        <v>-0.1764044614698636</v>
      </c>
      <c r="M16" s="28"/>
    </row>
    <row r="17" spans="1:13" ht="16.5" x14ac:dyDescent="0.35">
      <c r="A17" s="1" t="s">
        <v>20</v>
      </c>
      <c r="B17" s="10">
        <v>1338664000</v>
      </c>
      <c r="C17" s="10">
        <v>1612264000</v>
      </c>
      <c r="D17" s="10">
        <v>1601914000</v>
      </c>
      <c r="E17" s="10">
        <v>1595414000</v>
      </c>
      <c r="F17" s="10">
        <v>1430414000</v>
      </c>
      <c r="G17" s="10">
        <v>1813539000</v>
      </c>
      <c r="H17" s="10">
        <v>1127553000</v>
      </c>
      <c r="I17" s="10">
        <v>1435414000</v>
      </c>
      <c r="J17" s="7">
        <f t="shared" si="0"/>
        <v>-0.21172961114754191</v>
      </c>
    </row>
    <row r="18" spans="1:13" x14ac:dyDescent="0.35">
      <c r="A18" s="16" t="s">
        <v>21</v>
      </c>
      <c r="B18" s="10">
        <v>12500000</v>
      </c>
      <c r="C18" s="17">
        <v>12500000</v>
      </c>
      <c r="D18" s="10">
        <v>14500000</v>
      </c>
      <c r="E18" s="10">
        <v>12500000</v>
      </c>
      <c r="F18" s="18">
        <v>14500000</v>
      </c>
      <c r="G18" s="18">
        <v>17000000</v>
      </c>
      <c r="H18" s="18">
        <v>14500000</v>
      </c>
      <c r="I18" s="18">
        <v>14500000</v>
      </c>
      <c r="J18" s="7">
        <f t="shared" si="0"/>
        <v>0</v>
      </c>
    </row>
    <row r="19" spans="1:13" x14ac:dyDescent="0.35">
      <c r="A19" s="16" t="s">
        <v>37</v>
      </c>
      <c r="B19" s="10">
        <v>10500000</v>
      </c>
      <c r="C19" s="17"/>
      <c r="D19" s="10"/>
      <c r="E19" s="10"/>
      <c r="F19" s="18">
        <v>11500000</v>
      </c>
      <c r="G19" s="18">
        <v>14000000</v>
      </c>
      <c r="H19" s="18">
        <v>11500000</v>
      </c>
      <c r="I19" s="18">
        <v>11500000</v>
      </c>
      <c r="J19" s="7">
        <f t="shared" si="0"/>
        <v>0</v>
      </c>
    </row>
    <row r="20" spans="1:13" x14ac:dyDescent="0.35">
      <c r="A20" s="16" t="s">
        <v>22</v>
      </c>
      <c r="B20" s="10">
        <v>225000000</v>
      </c>
      <c r="C20" s="10">
        <v>240000000</v>
      </c>
      <c r="D20" s="10">
        <v>244500000</v>
      </c>
      <c r="E20" s="10">
        <v>240000000</v>
      </c>
      <c r="F20" s="18">
        <v>235500000</v>
      </c>
      <c r="G20" s="18">
        <v>301000000</v>
      </c>
      <c r="H20" s="18">
        <v>235500000</v>
      </c>
      <c r="I20" s="18">
        <v>235500000</v>
      </c>
      <c r="J20" s="7">
        <f t="shared" si="0"/>
        <v>0</v>
      </c>
      <c r="M20" s="28"/>
    </row>
    <row r="21" spans="1:13" x14ac:dyDescent="0.35">
      <c r="M21" s="28"/>
    </row>
    <row r="22" spans="1:13" ht="26" x14ac:dyDescent="0.35">
      <c r="A22" s="19" t="s">
        <v>23</v>
      </c>
    </row>
    <row r="23" spans="1:13" ht="25.5" x14ac:dyDescent="0.35">
      <c r="A23" s="22" t="s">
        <v>38</v>
      </c>
      <c r="M23" s="28"/>
    </row>
    <row r="24" spans="1:13" x14ac:dyDescent="0.35">
      <c r="A24" s="20" t="s">
        <v>24</v>
      </c>
    </row>
    <row r="26" spans="1:13" x14ac:dyDescent="0.35">
      <c r="A26" t="s">
        <v>62</v>
      </c>
    </row>
    <row r="28" spans="1:13" x14ac:dyDescent="0.35">
      <c r="A28" s="21" t="s">
        <v>63</v>
      </c>
      <c r="M28" s="29"/>
    </row>
    <row r="29" spans="1:13" x14ac:dyDescent="0.35">
      <c r="M29" s="30"/>
    </row>
    <row r="30" spans="1:13" x14ac:dyDescent="0.35">
      <c r="M30" s="29"/>
    </row>
    <row r="31" spans="1:13" x14ac:dyDescent="0.35">
      <c r="M31" s="30"/>
    </row>
    <row r="32" spans="1:13" x14ac:dyDescent="0.35">
      <c r="M32" s="28"/>
    </row>
  </sheetData>
  <mergeCells count="5">
    <mergeCell ref="A2:J2"/>
    <mergeCell ref="A4:J4"/>
    <mergeCell ref="A5:J5"/>
    <mergeCell ref="A8:J8"/>
    <mergeCell ref="A1:J1"/>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1675C6-EA29-4BC4-9726-46C8E9558D14}">
  <dimension ref="A1:A30"/>
  <sheetViews>
    <sheetView zoomScale="91" zoomScaleNormal="91" workbookViewId="0">
      <selection activeCell="A5" sqref="A5"/>
    </sheetView>
  </sheetViews>
  <sheetFormatPr defaultRowHeight="14.5" x14ac:dyDescent="0.35"/>
  <cols>
    <col min="1" max="1" width="100.6328125" customWidth="1"/>
  </cols>
  <sheetData>
    <row r="1" spans="1:1" x14ac:dyDescent="0.35">
      <c r="A1" s="31" t="s">
        <v>40</v>
      </c>
    </row>
    <row r="2" spans="1:1" x14ac:dyDescent="0.35">
      <c r="A2" s="32" t="s">
        <v>34</v>
      </c>
    </row>
    <row r="3" spans="1:1" x14ac:dyDescent="0.35">
      <c r="A3" s="33" t="s">
        <v>25</v>
      </c>
    </row>
    <row r="4" spans="1:1" x14ac:dyDescent="0.35">
      <c r="A4" s="35" t="s">
        <v>26</v>
      </c>
    </row>
    <row r="5" spans="1:1" ht="130.5" x14ac:dyDescent="0.35">
      <c r="A5" s="24" t="s">
        <v>55</v>
      </c>
    </row>
    <row r="6" spans="1:1" ht="203" x14ac:dyDescent="0.35">
      <c r="A6" s="24" t="s">
        <v>41</v>
      </c>
    </row>
    <row r="7" spans="1:1" ht="130.5" x14ac:dyDescent="0.35">
      <c r="A7" s="24" t="s">
        <v>53</v>
      </c>
    </row>
    <row r="8" spans="1:1" ht="116" x14ac:dyDescent="0.35">
      <c r="A8" s="24" t="s">
        <v>54</v>
      </c>
    </row>
    <row r="9" spans="1:1" x14ac:dyDescent="0.35">
      <c r="A9" s="35" t="s">
        <v>15</v>
      </c>
    </row>
    <row r="10" spans="1:1" ht="228" customHeight="1" x14ac:dyDescent="0.35">
      <c r="A10" s="24" t="s">
        <v>45</v>
      </c>
    </row>
    <row r="11" spans="1:1" x14ac:dyDescent="0.35">
      <c r="A11" s="35" t="s">
        <v>33</v>
      </c>
    </row>
    <row r="12" spans="1:1" ht="87" x14ac:dyDescent="0.35">
      <c r="A12" s="23" t="s">
        <v>42</v>
      </c>
    </row>
    <row r="13" spans="1:1" ht="210" customHeight="1" x14ac:dyDescent="0.35">
      <c r="A13" s="23" t="s">
        <v>47</v>
      </c>
    </row>
    <row r="14" spans="1:1" ht="78" customHeight="1" x14ac:dyDescent="0.35">
      <c r="A14" s="23" t="s">
        <v>46</v>
      </c>
    </row>
    <row r="15" spans="1:1" ht="163.5" customHeight="1" x14ac:dyDescent="0.35">
      <c r="A15" s="23" t="s">
        <v>48</v>
      </c>
    </row>
    <row r="16" spans="1:1" x14ac:dyDescent="0.35">
      <c r="A16" s="37" t="s">
        <v>56</v>
      </c>
    </row>
    <row r="17" spans="1:1" ht="203" x14ac:dyDescent="0.35">
      <c r="A17" s="23" t="s">
        <v>57</v>
      </c>
    </row>
    <row r="18" spans="1:1" ht="58" x14ac:dyDescent="0.35">
      <c r="A18" s="23" t="s">
        <v>58</v>
      </c>
    </row>
    <row r="19" spans="1:1" x14ac:dyDescent="0.35">
      <c r="A19" s="33" t="s">
        <v>27</v>
      </c>
    </row>
    <row r="20" spans="1:1" x14ac:dyDescent="0.35">
      <c r="A20" s="35" t="s">
        <v>28</v>
      </c>
    </row>
    <row r="21" spans="1:1" ht="101.5" x14ac:dyDescent="0.35">
      <c r="A21" s="24" t="s">
        <v>49</v>
      </c>
    </row>
    <row r="22" spans="1:1" x14ac:dyDescent="0.35">
      <c r="A22" s="33" t="s">
        <v>32</v>
      </c>
    </row>
    <row r="23" spans="1:1" x14ac:dyDescent="0.35">
      <c r="A23" s="35" t="s">
        <v>29</v>
      </c>
    </row>
    <row r="24" spans="1:1" ht="87" x14ac:dyDescent="0.35">
      <c r="A24" s="23" t="s">
        <v>43</v>
      </c>
    </row>
    <row r="25" spans="1:1" ht="58" x14ac:dyDescent="0.35">
      <c r="A25" s="23" t="s">
        <v>44</v>
      </c>
    </row>
    <row r="26" spans="1:1" ht="101.5" x14ac:dyDescent="0.35">
      <c r="A26" s="23" t="s">
        <v>52</v>
      </c>
    </row>
    <row r="27" spans="1:1" x14ac:dyDescent="0.35">
      <c r="A27" s="34" t="s">
        <v>30</v>
      </c>
    </row>
    <row r="28" spans="1:1" x14ac:dyDescent="0.35">
      <c r="A28" s="36" t="s">
        <v>31</v>
      </c>
    </row>
    <row r="29" spans="1:1" ht="101.5" x14ac:dyDescent="0.35">
      <c r="A29" s="23" t="s">
        <v>50</v>
      </c>
    </row>
    <row r="30" spans="1:1" ht="87" x14ac:dyDescent="0.35">
      <c r="A30" s="23" t="s">
        <v>51</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23052D-B482-4A68-975A-B75F06D7E05D}">
  <dimension ref="A1:A24"/>
  <sheetViews>
    <sheetView workbookViewId="0">
      <selection activeCell="A5" sqref="A5"/>
    </sheetView>
  </sheetViews>
  <sheetFormatPr defaultRowHeight="14.5" x14ac:dyDescent="0.35"/>
  <cols>
    <col min="1" max="1" width="83.7265625" customWidth="1"/>
  </cols>
  <sheetData>
    <row r="1" spans="1:1" x14ac:dyDescent="0.35">
      <c r="A1" s="31" t="s">
        <v>59</v>
      </c>
    </row>
    <row r="2" spans="1:1" x14ac:dyDescent="0.35">
      <c r="A2" s="32" t="s">
        <v>60</v>
      </c>
    </row>
    <row r="3" spans="1:1" x14ac:dyDescent="0.35">
      <c r="A3" s="33" t="s">
        <v>25</v>
      </c>
    </row>
    <row r="4" spans="1:1" x14ac:dyDescent="0.35">
      <c r="A4" s="35" t="s">
        <v>26</v>
      </c>
    </row>
    <row r="5" spans="1:1" ht="87" x14ac:dyDescent="0.35">
      <c r="A5" s="23" t="s">
        <v>67</v>
      </c>
    </row>
    <row r="6" spans="1:1" ht="101.5" x14ac:dyDescent="0.35">
      <c r="A6" s="23" t="s">
        <v>68</v>
      </c>
    </row>
    <row r="7" spans="1:1" ht="130.5" x14ac:dyDescent="0.35">
      <c r="A7" s="23" t="s">
        <v>69</v>
      </c>
    </row>
    <row r="8" spans="1:1" x14ac:dyDescent="0.35">
      <c r="A8" s="35" t="s">
        <v>15</v>
      </c>
    </row>
    <row r="9" spans="1:1" ht="101.5" x14ac:dyDescent="0.35">
      <c r="A9" s="23" t="s">
        <v>70</v>
      </c>
    </row>
    <row r="10" spans="1:1" ht="72.5" x14ac:dyDescent="0.35">
      <c r="A10" s="23" t="s">
        <v>78</v>
      </c>
    </row>
    <row r="11" spans="1:1" ht="159.5" x14ac:dyDescent="0.35">
      <c r="A11" s="23" t="s">
        <v>71</v>
      </c>
    </row>
    <row r="12" spans="1:1" ht="203" x14ac:dyDescent="0.35">
      <c r="A12" s="23" t="s">
        <v>72</v>
      </c>
    </row>
    <row r="13" spans="1:1" ht="116" x14ac:dyDescent="0.35">
      <c r="A13" s="23" t="s">
        <v>73</v>
      </c>
    </row>
    <row r="14" spans="1:1" x14ac:dyDescent="0.35">
      <c r="A14" s="33" t="s">
        <v>32</v>
      </c>
    </row>
    <row r="15" spans="1:1" x14ac:dyDescent="0.35">
      <c r="A15" s="35" t="s">
        <v>29</v>
      </c>
    </row>
    <row r="16" spans="1:1" ht="261" x14ac:dyDescent="0.35">
      <c r="A16" s="23" t="s">
        <v>65</v>
      </c>
    </row>
    <row r="17" spans="1:1" ht="116" x14ac:dyDescent="0.35">
      <c r="A17" s="23" t="s">
        <v>66</v>
      </c>
    </row>
    <row r="18" spans="1:1" x14ac:dyDescent="0.35">
      <c r="A18" s="34" t="s">
        <v>30</v>
      </c>
    </row>
    <row r="19" spans="1:1" x14ac:dyDescent="0.35">
      <c r="A19" s="36" t="s">
        <v>31</v>
      </c>
    </row>
    <row r="20" spans="1:1" ht="101.5" x14ac:dyDescent="0.35">
      <c r="A20" s="23" t="s">
        <v>74</v>
      </c>
    </row>
    <row r="21" spans="1:1" ht="72.5" x14ac:dyDescent="0.35">
      <c r="A21" s="23" t="s">
        <v>75</v>
      </c>
    </row>
    <row r="22" spans="1:1" x14ac:dyDescent="0.35">
      <c r="A22" s="34" t="s">
        <v>79</v>
      </c>
    </row>
    <row r="23" spans="1:1" x14ac:dyDescent="0.35">
      <c r="A23" s="36" t="s">
        <v>76</v>
      </c>
    </row>
    <row r="24" spans="1:1" ht="261" x14ac:dyDescent="0.35">
      <c r="A24" s="23"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FY 2024 Funding Levels</vt:lpstr>
      <vt:lpstr>Senate Report Language</vt:lpstr>
      <vt:lpstr>House Report Language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Michaela Hollis</dc:creator>
  <cp:lastModifiedBy>Michaela Hollis</cp:lastModifiedBy>
  <dcterms:created xsi:type="dcterms:W3CDTF">2022-12-21T20:35:38Z</dcterms:created>
  <dcterms:modified xsi:type="dcterms:W3CDTF">2023-11-17T20:51:32Z</dcterms:modified>
</cp:coreProperties>
</file>